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4" windowWidth="22980" windowHeight="8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25" i="1" l="1"/>
  <c r="K25" i="1"/>
  <c r="K24" i="1"/>
  <c r="L24" i="1" s="1"/>
  <c r="K23" i="1"/>
  <c r="L23" i="1" s="1"/>
  <c r="K22" i="1"/>
  <c r="L22" i="1" s="1"/>
  <c r="L21" i="1"/>
  <c r="K21" i="1"/>
  <c r="J17" i="1"/>
  <c r="K17" i="1" s="1"/>
  <c r="J16" i="1"/>
  <c r="K16" i="1" s="1"/>
  <c r="J15" i="1"/>
  <c r="K15" i="1" s="1"/>
  <c r="K14" i="1"/>
  <c r="J14" i="1"/>
  <c r="J13" i="1"/>
  <c r="K13" i="1" s="1"/>
</calcChain>
</file>

<file path=xl/sharedStrings.xml><?xml version="1.0" encoding="utf-8"?>
<sst xmlns="http://schemas.openxmlformats.org/spreadsheetml/2006/main" count="64" uniqueCount="56">
  <si>
    <t xml:space="preserve">                            </t>
  </si>
  <si>
    <t>2019 - 2020</t>
  </si>
  <si>
    <t>AISSCE - Class XII</t>
  </si>
  <si>
    <t>AISSE - Class X</t>
  </si>
  <si>
    <t>Sl. 
No.</t>
  </si>
  <si>
    <t>Name of KV</t>
  </si>
  <si>
    <t>Number of students</t>
  </si>
  <si>
    <t>Pass %</t>
  </si>
  <si>
    <t>P.I.</t>
  </si>
  <si>
    <t>APPD.</t>
  </si>
  <si>
    <t>PASS</t>
  </si>
  <si>
    <t>FAIL</t>
  </si>
  <si>
    <t>COMP</t>
  </si>
  <si>
    <t>LUCKNOW IIM</t>
  </si>
  <si>
    <t>KENDRIYA VIDYALAYA IIM LUCKNOW</t>
  </si>
  <si>
    <t xml:space="preserve">COMMERCE </t>
  </si>
  <si>
    <t>ROLL NO.</t>
  </si>
  <si>
    <t>NAME OF STUDENTS</t>
  </si>
  <si>
    <t>ENGLISH</t>
  </si>
  <si>
    <t>HINDI</t>
  </si>
  <si>
    <t>ACCOUNTS</t>
  </si>
  <si>
    <t>BUSINESS</t>
  </si>
  <si>
    <t>ECONOMICS</t>
  </si>
  <si>
    <t>MATHS</t>
  </si>
  <si>
    <t>P.ED.</t>
  </si>
  <si>
    <t>TOTAL</t>
  </si>
  <si>
    <t>%AGE</t>
  </si>
  <si>
    <t>OVERALL</t>
  </si>
  <si>
    <t>SHIVANGI SRIVASTAVA</t>
  </si>
  <si>
    <t>I</t>
  </si>
  <si>
    <t>URKARSH SHUKLA</t>
  </si>
  <si>
    <t>II</t>
  </si>
  <si>
    <t>SHALINI VERMA</t>
  </si>
  <si>
    <t>V</t>
  </si>
  <si>
    <t xml:space="preserve">VAISHALI RANA </t>
  </si>
  <si>
    <t>NIDHI YADAV</t>
  </si>
  <si>
    <t>SCIENCE</t>
  </si>
  <si>
    <t>ROLLL</t>
  </si>
  <si>
    <t>NAME</t>
  </si>
  <si>
    <t>ENG 301</t>
  </si>
  <si>
    <t>HINDI 302</t>
  </si>
  <si>
    <t>MATHS 41</t>
  </si>
  <si>
    <t>PHY 42</t>
  </si>
  <si>
    <t>CHE 43</t>
  </si>
  <si>
    <t>BIO 44</t>
  </si>
  <si>
    <t xml:space="preserve">PHYSICAL </t>
  </si>
  <si>
    <t>COMP 83</t>
  </si>
  <si>
    <t>%PER</t>
  </si>
  <si>
    <t>SILKI GUPTA</t>
  </si>
  <si>
    <t>III</t>
  </si>
  <si>
    <t>SACHIN KUMAR GAUTAM</t>
  </si>
  <si>
    <t>IV</t>
  </si>
  <si>
    <t>RITIKA PANDEY</t>
  </si>
  <si>
    <t>KUMKUM DEVI</t>
  </si>
  <si>
    <t>JATIN YADAV</t>
  </si>
  <si>
    <t>CLASS XII TOPPERS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</si>
</sst>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9"/>
      <name val="Arial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2" borderId="1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wrapText="1"/>
    </xf>
    <xf numFmtId="0" fontId="8" fillId="3" borderId="10" xfId="1" applyFont="1" applyFill="1" applyBorder="1" applyAlignment="1">
      <alignment horizontal="center" wrapText="1"/>
    </xf>
    <xf numFmtId="0" fontId="7" fillId="3" borderId="10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0" fontId="10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textRotation="90"/>
    </xf>
    <xf numFmtId="0" fontId="0" fillId="0" borderId="10" xfId="0" applyBorder="1"/>
    <xf numFmtId="0" fontId="2" fillId="0" borderId="10" xfId="0" applyFont="1" applyFill="1" applyBorder="1" applyAlignment="1">
      <alignment horizontal="center" vertical="center" textRotation="90"/>
    </xf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Fill="1" applyBorder="1"/>
    <xf numFmtId="0" fontId="0" fillId="0" borderId="10" xfId="0" applyBorder="1" applyProtection="1">
      <protection locked="0"/>
    </xf>
    <xf numFmtId="0" fontId="0" fillId="5" borderId="10" xfId="0" applyFill="1" applyBorder="1"/>
    <xf numFmtId="0" fontId="11" fillId="0" borderId="0" xfId="0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4" workbookViewId="0">
      <selection activeCell="P11" sqref="P11"/>
    </sheetView>
  </sheetViews>
  <sheetFormatPr defaultRowHeight="14.4" x14ac:dyDescent="0.3"/>
  <cols>
    <col min="1" max="1" width="15.109375" customWidth="1"/>
    <col min="2" max="2" width="25.6640625" customWidth="1"/>
    <col min="3" max="4" width="7.6640625" customWidth="1"/>
    <col min="5" max="8" width="6.6640625" customWidth="1"/>
    <col min="9" max="10" width="7.6640625" customWidth="1"/>
    <col min="11" max="14" width="6.6640625" customWidth="1"/>
  </cols>
  <sheetData>
    <row r="1" spans="1:14" ht="18.600000000000001" thickBot="1" x14ac:dyDescent="0.4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.75" customHeight="1" x14ac:dyDescent="0.3">
      <c r="A2" s="4" t="s">
        <v>0</v>
      </c>
      <c r="B2" s="5" t="s">
        <v>1</v>
      </c>
      <c r="C2" s="6" t="s">
        <v>2</v>
      </c>
      <c r="D2" s="7"/>
      <c r="E2" s="7"/>
      <c r="F2" s="7"/>
      <c r="G2" s="7"/>
      <c r="H2" s="8"/>
      <c r="I2" s="6" t="s">
        <v>3</v>
      </c>
      <c r="J2" s="7"/>
      <c r="K2" s="7"/>
      <c r="L2" s="7"/>
      <c r="M2" s="7"/>
      <c r="N2" s="8"/>
    </row>
    <row r="3" spans="1:14" ht="12.75" customHeight="1" x14ac:dyDescent="0.3">
      <c r="A3" s="9" t="s">
        <v>4</v>
      </c>
      <c r="B3" s="10" t="s">
        <v>5</v>
      </c>
      <c r="C3" s="11" t="s">
        <v>6</v>
      </c>
      <c r="D3" s="12"/>
      <c r="E3" s="12"/>
      <c r="F3" s="12"/>
      <c r="G3" s="13" t="s">
        <v>7</v>
      </c>
      <c r="H3" s="10" t="s">
        <v>8</v>
      </c>
      <c r="I3" s="11" t="s">
        <v>6</v>
      </c>
      <c r="J3" s="12"/>
      <c r="K3" s="12"/>
      <c r="L3" s="12"/>
      <c r="M3" s="13" t="s">
        <v>7</v>
      </c>
      <c r="N3" s="10" t="s">
        <v>8</v>
      </c>
    </row>
    <row r="4" spans="1:14" x14ac:dyDescent="0.3">
      <c r="A4" s="14"/>
      <c r="B4" s="10"/>
      <c r="C4" s="15" t="s">
        <v>9</v>
      </c>
      <c r="D4" s="16" t="s">
        <v>10</v>
      </c>
      <c r="E4" s="16" t="s">
        <v>11</v>
      </c>
      <c r="F4" s="16" t="s">
        <v>12</v>
      </c>
      <c r="G4" s="13"/>
      <c r="H4" s="10"/>
      <c r="I4" s="15" t="s">
        <v>9</v>
      </c>
      <c r="J4" s="16" t="s">
        <v>10</v>
      </c>
      <c r="K4" s="16" t="s">
        <v>11</v>
      </c>
      <c r="L4" s="16" t="s">
        <v>12</v>
      </c>
      <c r="M4" s="13"/>
      <c r="N4" s="10"/>
    </row>
    <row r="5" spans="1:14" ht="14.1" customHeight="1" x14ac:dyDescent="0.3">
      <c r="A5" s="17">
        <v>40</v>
      </c>
      <c r="B5" s="18" t="s">
        <v>13</v>
      </c>
      <c r="C5" s="19">
        <v>62</v>
      </c>
      <c r="D5" s="20">
        <v>61</v>
      </c>
      <c r="E5" s="20">
        <v>0</v>
      </c>
      <c r="F5" s="20">
        <v>1</v>
      </c>
      <c r="G5" s="21">
        <v>98.39</v>
      </c>
      <c r="H5" s="22">
        <v>55.93</v>
      </c>
      <c r="I5" s="19">
        <v>90</v>
      </c>
      <c r="J5" s="20">
        <v>90</v>
      </c>
      <c r="K5" s="20">
        <v>0</v>
      </c>
      <c r="L5" s="20">
        <v>0</v>
      </c>
      <c r="M5" s="21">
        <v>100</v>
      </c>
      <c r="N5" s="22">
        <v>61.69</v>
      </c>
    </row>
    <row r="9" spans="1:14" ht="28.8" x14ac:dyDescent="0.55000000000000004">
      <c r="A9" s="42" t="s">
        <v>55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1" spans="1:14" ht="21" x14ac:dyDescent="0.4">
      <c r="A11" s="23" t="s">
        <v>15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4" ht="62.4" x14ac:dyDescent="0.3">
      <c r="A12" s="24" t="s">
        <v>16</v>
      </c>
      <c r="B12" s="24" t="s">
        <v>17</v>
      </c>
      <c r="C12" s="25" t="s">
        <v>18</v>
      </c>
      <c r="D12" s="25" t="s">
        <v>19</v>
      </c>
      <c r="E12" s="25" t="s">
        <v>20</v>
      </c>
      <c r="F12" s="25" t="s">
        <v>21</v>
      </c>
      <c r="G12" s="25" t="s">
        <v>22</v>
      </c>
      <c r="H12" s="25" t="s">
        <v>23</v>
      </c>
      <c r="I12" s="25" t="s">
        <v>24</v>
      </c>
      <c r="J12" s="25" t="s">
        <v>25</v>
      </c>
      <c r="K12" s="25" t="s">
        <v>26</v>
      </c>
      <c r="L12" s="26"/>
      <c r="M12" s="27" t="s">
        <v>27</v>
      </c>
    </row>
    <row r="13" spans="1:14" x14ac:dyDescent="0.3">
      <c r="A13" s="28">
        <v>23678689</v>
      </c>
      <c r="B13" s="28" t="s">
        <v>28</v>
      </c>
      <c r="C13" s="29">
        <v>94</v>
      </c>
      <c r="D13" s="29">
        <v>96</v>
      </c>
      <c r="E13" s="29">
        <v>97</v>
      </c>
      <c r="F13" s="29">
        <v>95</v>
      </c>
      <c r="G13" s="29">
        <v>98</v>
      </c>
      <c r="H13" s="30"/>
      <c r="I13" s="30"/>
      <c r="J13" s="29">
        <f>C13+D13+E13+F13+G13+H13</f>
        <v>480</v>
      </c>
      <c r="K13" s="31">
        <f>J13/5</f>
        <v>96</v>
      </c>
      <c r="L13" s="26"/>
      <c r="M13" s="32" t="s">
        <v>29</v>
      </c>
    </row>
    <row r="14" spans="1:14" x14ac:dyDescent="0.3">
      <c r="A14" s="28">
        <v>23678694</v>
      </c>
      <c r="B14" s="28" t="s">
        <v>30</v>
      </c>
      <c r="C14" s="29">
        <v>90</v>
      </c>
      <c r="D14" s="29">
        <v>96</v>
      </c>
      <c r="E14" s="29">
        <v>97</v>
      </c>
      <c r="F14" s="29">
        <v>95</v>
      </c>
      <c r="G14" s="29">
        <v>98</v>
      </c>
      <c r="H14" s="30"/>
      <c r="I14" s="30"/>
      <c r="J14" s="29">
        <f>C14+D14+E14+F14+G14+H14</f>
        <v>476</v>
      </c>
      <c r="K14" s="31">
        <f>J14/5</f>
        <v>95.2</v>
      </c>
      <c r="L14" s="26"/>
      <c r="M14" s="32" t="s">
        <v>31</v>
      </c>
    </row>
    <row r="15" spans="1:14" x14ac:dyDescent="0.3">
      <c r="A15" s="28">
        <v>23678691</v>
      </c>
      <c r="B15" s="28" t="s">
        <v>32</v>
      </c>
      <c r="C15" s="29">
        <v>91</v>
      </c>
      <c r="D15" s="29">
        <v>93</v>
      </c>
      <c r="E15" s="29">
        <v>94</v>
      </c>
      <c r="F15" s="29">
        <v>94</v>
      </c>
      <c r="G15" s="29">
        <v>93</v>
      </c>
      <c r="H15" s="30"/>
      <c r="I15" s="30"/>
      <c r="J15" s="29">
        <f>C15+D15+E15+F15+G15+H15</f>
        <v>465</v>
      </c>
      <c r="K15" s="31">
        <f>J15/5</f>
        <v>93</v>
      </c>
      <c r="L15" s="26"/>
      <c r="M15" s="32" t="s">
        <v>33</v>
      </c>
    </row>
    <row r="16" spans="1:14" x14ac:dyDescent="0.3">
      <c r="A16" s="28">
        <v>23678701</v>
      </c>
      <c r="B16" s="28" t="s">
        <v>34</v>
      </c>
      <c r="C16" s="29">
        <v>93</v>
      </c>
      <c r="D16" s="30"/>
      <c r="E16" s="29">
        <v>92</v>
      </c>
      <c r="F16" s="29">
        <v>95</v>
      </c>
      <c r="G16" s="29">
        <v>86</v>
      </c>
      <c r="H16" s="29">
        <v>78</v>
      </c>
      <c r="I16" s="30"/>
      <c r="J16" s="29">
        <f>C16+D16+E16+F16+G16+H16</f>
        <v>444</v>
      </c>
      <c r="K16" s="31">
        <f>J16/5</f>
        <v>88.8</v>
      </c>
      <c r="L16" s="26"/>
      <c r="M16" s="32"/>
    </row>
    <row r="17" spans="1:13" x14ac:dyDescent="0.3">
      <c r="A17" s="28">
        <v>23678693</v>
      </c>
      <c r="B17" s="28" t="s">
        <v>35</v>
      </c>
      <c r="C17" s="29">
        <v>93</v>
      </c>
      <c r="D17" s="29">
        <v>93</v>
      </c>
      <c r="E17" s="29">
        <v>94</v>
      </c>
      <c r="F17" s="29">
        <v>62</v>
      </c>
      <c r="G17" s="29">
        <v>94</v>
      </c>
      <c r="H17" s="30"/>
      <c r="I17" s="30"/>
      <c r="J17" s="29">
        <f>C17+D17+E17+F17+G17+H17</f>
        <v>436</v>
      </c>
      <c r="K17" s="31">
        <f>J17/5</f>
        <v>87.2</v>
      </c>
      <c r="L17" s="26"/>
      <c r="M17" s="32"/>
    </row>
    <row r="18" spans="1:13" x14ac:dyDescent="0.3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3" ht="21" x14ac:dyDescent="0.4">
      <c r="A19" s="36" t="s">
        <v>36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x14ac:dyDescent="0.3">
      <c r="A20" s="26" t="s">
        <v>37</v>
      </c>
      <c r="B20" s="26" t="s">
        <v>38</v>
      </c>
      <c r="C20" s="26" t="s">
        <v>39</v>
      </c>
      <c r="D20" s="26" t="s">
        <v>40</v>
      </c>
      <c r="E20" s="26" t="s">
        <v>41</v>
      </c>
      <c r="F20" s="26" t="s">
        <v>42</v>
      </c>
      <c r="G20" s="26" t="s">
        <v>43</v>
      </c>
      <c r="H20" s="26" t="s">
        <v>44</v>
      </c>
      <c r="I20" s="39" t="s">
        <v>45</v>
      </c>
      <c r="J20" s="39" t="s">
        <v>46</v>
      </c>
      <c r="K20" s="39" t="s">
        <v>25</v>
      </c>
      <c r="L20" s="39" t="s">
        <v>47</v>
      </c>
      <c r="M20" s="32"/>
    </row>
    <row r="21" spans="1:13" x14ac:dyDescent="0.3">
      <c r="A21" s="40">
        <v>23678652</v>
      </c>
      <c r="B21" s="40" t="s">
        <v>48</v>
      </c>
      <c r="C21" s="26">
        <v>94</v>
      </c>
      <c r="D21" s="26">
        <v>94</v>
      </c>
      <c r="E21" s="41"/>
      <c r="F21" s="26">
        <v>95</v>
      </c>
      <c r="G21" s="26">
        <v>95</v>
      </c>
      <c r="H21" s="26">
        <v>95</v>
      </c>
      <c r="I21" s="41"/>
      <c r="J21" s="41"/>
      <c r="K21" s="26">
        <f>C21+D21+E21+F21+G21+H21+J21</f>
        <v>473</v>
      </c>
      <c r="L21" s="26">
        <f>SUM(K21/5)</f>
        <v>94.6</v>
      </c>
      <c r="M21" s="32" t="s">
        <v>49</v>
      </c>
    </row>
    <row r="22" spans="1:13" x14ac:dyDescent="0.3">
      <c r="A22" s="40">
        <v>23678654</v>
      </c>
      <c r="B22" s="40" t="s">
        <v>50</v>
      </c>
      <c r="C22" s="26">
        <v>86</v>
      </c>
      <c r="D22" s="41"/>
      <c r="E22" s="26">
        <v>95</v>
      </c>
      <c r="F22" s="26">
        <v>95</v>
      </c>
      <c r="G22" s="26">
        <v>95</v>
      </c>
      <c r="H22" s="41"/>
      <c r="I22" s="41"/>
      <c r="J22" s="26">
        <v>95</v>
      </c>
      <c r="K22" s="26">
        <f>C22+D22+E22+F22+G22+H22+J22</f>
        <v>466</v>
      </c>
      <c r="L22" s="26">
        <f>SUM(K22/5)</f>
        <v>93.2</v>
      </c>
      <c r="M22" s="32" t="s">
        <v>51</v>
      </c>
    </row>
    <row r="23" spans="1:13" x14ac:dyDescent="0.3">
      <c r="A23" s="40">
        <v>23678657</v>
      </c>
      <c r="B23" s="40" t="s">
        <v>52</v>
      </c>
      <c r="C23" s="26">
        <v>94</v>
      </c>
      <c r="D23" s="41"/>
      <c r="E23" s="26">
        <v>92</v>
      </c>
      <c r="F23" s="26">
        <v>88</v>
      </c>
      <c r="G23" s="26">
        <v>95</v>
      </c>
      <c r="H23" s="41"/>
      <c r="I23" s="41"/>
      <c r="J23" s="26">
        <v>94</v>
      </c>
      <c r="K23" s="26">
        <f>C23+D23+E23+F23+G23+H23+J23</f>
        <v>463</v>
      </c>
      <c r="L23" s="26">
        <f>SUM(K23/5)</f>
        <v>92.6</v>
      </c>
      <c r="M23" s="32"/>
    </row>
    <row r="24" spans="1:13" x14ac:dyDescent="0.3">
      <c r="A24" s="40">
        <v>23678661</v>
      </c>
      <c r="B24" s="40" t="s">
        <v>53</v>
      </c>
      <c r="C24" s="26">
        <v>81</v>
      </c>
      <c r="D24" s="26">
        <v>88</v>
      </c>
      <c r="E24" s="41"/>
      <c r="F24" s="26">
        <v>82</v>
      </c>
      <c r="G24" s="26">
        <v>93</v>
      </c>
      <c r="H24" s="26">
        <v>95</v>
      </c>
      <c r="I24" s="41"/>
      <c r="J24" s="41"/>
      <c r="K24" s="26">
        <f>C24+D24+E24+F24+G24+H24+J24</f>
        <v>439</v>
      </c>
      <c r="L24" s="26">
        <f>SUM(K24/5)</f>
        <v>87.8</v>
      </c>
      <c r="M24" s="32"/>
    </row>
    <row r="25" spans="1:13" x14ac:dyDescent="0.3">
      <c r="A25" s="40">
        <v>23678676</v>
      </c>
      <c r="B25" s="40" t="s">
        <v>54</v>
      </c>
      <c r="C25" s="26">
        <v>86</v>
      </c>
      <c r="D25" s="26">
        <v>87</v>
      </c>
      <c r="E25" s="26">
        <v>84</v>
      </c>
      <c r="F25" s="26">
        <v>93</v>
      </c>
      <c r="G25" s="26">
        <v>89</v>
      </c>
      <c r="H25" s="41"/>
      <c r="I25" s="41"/>
      <c r="J25" s="41"/>
      <c r="K25" s="26">
        <f>C25+D25+E25+F25+G25+H25+J25</f>
        <v>439</v>
      </c>
      <c r="L25" s="26">
        <f>SUM(K25/5)</f>
        <v>87.8</v>
      </c>
      <c r="M25" s="32"/>
    </row>
  </sheetData>
  <mergeCells count="15">
    <mergeCell ref="N3:N4"/>
    <mergeCell ref="A11:M11"/>
    <mergeCell ref="A18:M18"/>
    <mergeCell ref="A19:M19"/>
    <mergeCell ref="A9:M9"/>
    <mergeCell ref="A1:N1"/>
    <mergeCell ref="C2:H2"/>
    <mergeCell ref="I2:N2"/>
    <mergeCell ref="A3:A4"/>
    <mergeCell ref="B3:B4"/>
    <mergeCell ref="C3:F3"/>
    <mergeCell ref="G3:G4"/>
    <mergeCell ref="H3:H4"/>
    <mergeCell ref="I3:L3"/>
    <mergeCell ref="M3:M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2020-07-17T13:30:47Z</dcterms:created>
  <dcterms:modified xsi:type="dcterms:W3CDTF">2020-07-17T13:40:26Z</dcterms:modified>
</cp:coreProperties>
</file>